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735" yWindow="-45" windowWidth="20220" windowHeight="12810"/>
  </bookViews>
  <sheets>
    <sheet name="Opgave Bewerkt Wegman" sheetId="3" r:id="rId1"/>
  </sheets>
  <externalReferences>
    <externalReference r:id="rId2"/>
  </externalReferences>
  <definedNames>
    <definedName name="_xlnm.Print_Area" localSheetId="0">'Opgave Bewerkt Wegman'!$A$1:$V$17</definedName>
    <definedName name="AOW_datums">[1]Data!$A$2:$D$13</definedName>
    <definedName name="AOWnieuw">OFFSET(#REF!,,,COUNTA(#REF!),4)</definedName>
  </definedNames>
  <calcPr calcId="145621" calcOnSave="0"/>
</workbook>
</file>

<file path=xl/calcChain.xml><?xml version="1.0" encoding="utf-8"?>
<calcChain xmlns="http://schemas.openxmlformats.org/spreadsheetml/2006/main">
  <c r="V13" i="3" l="1"/>
  <c r="V14" i="3"/>
  <c r="V15" i="3"/>
  <c r="V16" i="3"/>
  <c r="V17" i="3"/>
</calcChain>
</file>

<file path=xl/sharedStrings.xml><?xml version="1.0" encoding="utf-8"?>
<sst xmlns="http://schemas.openxmlformats.org/spreadsheetml/2006/main" count="54" uniqueCount="45">
  <si>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</si>
  <si>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</si>
  <si>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</si>
  <si>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</si>
  <si>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</si>
  <si>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</si>
  <si>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</si>
  <si>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</si>
  <si>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</si>
  <si>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</si>
  <si>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</si>
  <si>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</si>
  <si>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</si>
  <si>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</si>
  <si>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</si>
  <si>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</si>
  <si>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Anciënniteit</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</si>
  <si>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</si>
  <si>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</si>
  <si>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</si>
  <si>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</si>
  <si>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</si>
  <si>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</si>
  <si>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</si>
  <si>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</si>
  <si>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</si>
  <si>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maand</t>
  </si>
  <si>
    <t xml:space="preserve">Telefoonnummer </t>
  </si>
  <si>
    <t>Voor- letters</t>
  </si>
  <si>
    <t>Datum aanvang vervoer</t>
  </si>
  <si>
    <t>Datum voorlopige gunning</t>
  </si>
  <si>
    <t>Naam vervoerscontract</t>
  </si>
  <si>
    <t>Overgangsregeling</t>
  </si>
  <si>
    <t>OPOV</t>
  </si>
  <si>
    <t>Opgaveformulier voor personeel in het kader overgang vervoerscontracten (OPOV / OPBC)</t>
  </si>
  <si>
    <t>AOW datum</t>
  </si>
  <si>
    <t>Utrecht</t>
  </si>
  <si>
    <t>Taxi Chauffeur</t>
  </si>
  <si>
    <t>Nieuwegein</t>
  </si>
  <si>
    <t>Lexmond</t>
  </si>
  <si>
    <t>Onbepaalde tijd</t>
  </si>
  <si>
    <t>Austerlitz</t>
  </si>
  <si>
    <t>Taxi Wegman BV</t>
  </si>
  <si>
    <t>ja</t>
  </si>
  <si>
    <t>Leerlingenvervoer gemeente Utrecht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</si>
</sst>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 #,##0.00;[Red]&quot;€&quot;\ \-#,##0.00"/>
    <numFmt numFmtId="164" formatCode="&quot;€&quot;\ #,##0.00"/>
    <numFmt numFmtId="165" formatCode="0#########"/>
  </numFmts>
  <fonts count="9"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b/>
      <sz val="12"/>
      <name val="Calibri"/>
      <family val="2"/>
      <scheme val="minor"/>
    </font>
    <font>
      <sz val="11"/>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6" fillId="0" borderId="0"/>
  </cellStyleXfs>
  <cellXfs count="38">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7" fillId="6" borderId="3" xfId="0" applyFont="1" applyFill="1" applyBorder="1" applyAlignment="1">
      <alignment horizontal="center" wrapText="1"/>
    </xf>
    <xf numFmtId="0" fontId="0" fillId="7" borderId="1" xfId="0" applyFill="1" applyBorder="1" applyAlignment="1"/>
    <xf numFmtId="14" fontId="0" fillId="7" borderId="1" xfId="0" applyNumberFormat="1" applyFill="1" applyBorder="1" applyAlignment="1"/>
    <xf numFmtId="0" fontId="8" fillId="7" borderId="1" xfId="0" applyFont="1" applyFill="1" applyBorder="1" applyAlignment="1"/>
    <xf numFmtId="2" fontId="0" fillId="7" borderId="1" xfId="0" applyNumberFormat="1" applyFill="1" applyBorder="1" applyAlignment="1"/>
    <xf numFmtId="0" fontId="3" fillId="7" borderId="1" xfId="0" applyFont="1" applyFill="1" applyBorder="1" applyAlignment="1"/>
    <xf numFmtId="8" fontId="0" fillId="7" borderId="1" xfId="0" applyNumberFormat="1" applyFill="1" applyBorder="1" applyAlignment="1"/>
    <xf numFmtId="165" fontId="0" fillId="7" borderId="1" xfId="0" applyNumberFormat="1" applyFill="1" applyBorder="1" applyAlignment="1"/>
    <xf numFmtId="0" fontId="4" fillId="0" borderId="1" xfId="0" applyFont="1" applyBorder="1" applyAlignment="1">
      <alignment horizontal="left"/>
    </xf>
    <xf numFmtId="0" fontId="2" fillId="0" borderId="10"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4" fillId="0" borderId="11" xfId="0" applyFont="1" applyBorder="1" applyAlignment="1">
      <alignment horizontal="left"/>
    </xf>
    <xf numFmtId="0" fontId="2" fillId="0" borderId="12" xfId="0" applyFont="1" applyBorder="1" applyAlignment="1">
      <alignment horizontal="left"/>
    </xf>
    <xf numFmtId="0" fontId="0" fillId="0" borderId="9" xfId="0" applyBorder="1" applyAlignment="1">
      <alignment horizontal="left"/>
    </xf>
    <xf numFmtId="0" fontId="0" fillId="0" borderId="16" xfId="0" applyBorder="1" applyAlignment="1">
      <alignment horizontal="left"/>
    </xf>
    <xf numFmtId="14" fontId="2" fillId="0" borderId="10" xfId="0" applyNumberFormat="1" applyFont="1" applyBorder="1" applyAlignment="1">
      <alignment horizontal="left"/>
    </xf>
    <xf numFmtId="0" fontId="1" fillId="3" borderId="8" xfId="0" applyFont="1" applyFill="1" applyBorder="1" applyAlignment="1">
      <alignment horizontal="center" wrapText="1"/>
    </xf>
    <xf numFmtId="0" fontId="1" fillId="3" borderId="9" xfId="0" applyFont="1" applyFill="1" applyBorder="1" applyAlignment="1">
      <alignment horizontal="center" wrapText="1"/>
    </xf>
    <xf numFmtId="0" fontId="1" fillId="2" borderId="8" xfId="0" applyFont="1" applyFill="1" applyBorder="1" applyAlignment="1">
      <alignment horizontal="center" wrapText="1"/>
    </xf>
    <xf numFmtId="0" fontId="1" fillId="0" borderId="9" xfId="0" applyFont="1" applyBorder="1" applyAlignment="1">
      <alignment horizontal="center" wrapText="1"/>
    </xf>
    <xf numFmtId="0" fontId="1" fillId="0" borderId="13" xfId="0" applyFont="1" applyBorder="1" applyAlignment="1">
      <alignment horizontal="center" wrapText="1"/>
    </xf>
  </cellXfs>
  <cellStyles count="3">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tabSelected="1" view="pageBreakPreview" topLeftCell="A4" zoomScale="55" zoomScaleNormal="70" zoomScaleSheetLayoutView="55" workbookViewId="0">
      <selection activeCell="AH29" sqref="AH29"/>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2" max="22" width="18.85546875" hidden="1" customWidth="1"/>
    <col min="26" max="26" width="9.140625" hidden="1" customWidth="1"/>
    <col min="27" max="27" width="11.85546875" hidden="1" customWidth="1"/>
    <col min="28" max="30" width="9.140625" hidden="1" customWidth="1"/>
  </cols>
  <sheetData>
    <row r="1" spans="1:22" ht="21.75" thickBot="1" x14ac:dyDescent="0.4">
      <c r="A1" s="25" t="s">
        <v>34</v>
      </c>
      <c r="B1" s="26"/>
      <c r="C1" s="26"/>
      <c r="D1" s="26"/>
      <c r="E1" s="26"/>
      <c r="F1" s="26"/>
      <c r="G1" s="26"/>
      <c r="H1" s="26"/>
      <c r="I1" s="26"/>
      <c r="J1" s="26"/>
      <c r="K1" s="26"/>
      <c r="L1" s="26"/>
      <c r="M1" s="26"/>
      <c r="N1" s="26"/>
      <c r="O1" s="26"/>
      <c r="P1" s="26"/>
      <c r="Q1" s="26"/>
      <c r="R1" s="26"/>
      <c r="S1" s="26"/>
      <c r="T1" s="26"/>
      <c r="U1" s="26"/>
      <c r="V1" s="27"/>
    </row>
    <row r="2" spans="1:22" ht="21" x14ac:dyDescent="0.35">
      <c r="A2" s="28" t="s">
        <v>25</v>
      </c>
      <c r="B2" s="28"/>
      <c r="C2" s="29" t="s">
        <v>42</v>
      </c>
      <c r="D2" s="30"/>
      <c r="E2" s="30"/>
      <c r="F2" s="30"/>
      <c r="G2" s="30"/>
      <c r="H2" s="30"/>
      <c r="I2" s="30"/>
      <c r="J2" s="30"/>
      <c r="K2" s="30"/>
      <c r="L2" s="30"/>
      <c r="M2" s="30"/>
      <c r="N2" s="30"/>
      <c r="O2" s="30"/>
      <c r="P2" s="30"/>
      <c r="Q2" s="30"/>
      <c r="R2" s="30"/>
      <c r="S2" s="30"/>
      <c r="T2" s="30"/>
      <c r="U2" s="30"/>
      <c r="V2" s="31"/>
    </row>
    <row r="3" spans="1:22" ht="21" x14ac:dyDescent="0.35">
      <c r="A3" s="21" t="s">
        <v>18</v>
      </c>
      <c r="B3" s="21"/>
      <c r="C3" s="22">
        <v>30279141</v>
      </c>
      <c r="D3" s="23"/>
      <c r="E3" s="23"/>
      <c r="F3" s="23"/>
      <c r="G3" s="23"/>
      <c r="H3" s="23"/>
      <c r="I3" s="23"/>
      <c r="J3" s="23"/>
      <c r="K3" s="23"/>
      <c r="L3" s="23"/>
      <c r="M3" s="23"/>
      <c r="N3" s="23"/>
      <c r="O3" s="23"/>
      <c r="P3" s="23"/>
      <c r="Q3" s="23"/>
      <c r="R3" s="23"/>
      <c r="S3" s="23"/>
      <c r="T3" s="23"/>
      <c r="U3" s="23"/>
      <c r="V3" s="24"/>
    </row>
    <row r="4" spans="1:22" ht="21" x14ac:dyDescent="0.35">
      <c r="A4" s="21" t="s">
        <v>22</v>
      </c>
      <c r="B4" s="21"/>
      <c r="C4" s="22" t="s">
        <v>43</v>
      </c>
      <c r="D4" s="23"/>
      <c r="E4" s="23"/>
      <c r="F4" s="23"/>
      <c r="G4" s="23"/>
      <c r="H4" s="23"/>
      <c r="I4" s="23"/>
      <c r="J4" s="23"/>
      <c r="K4" s="23"/>
      <c r="L4" s="23"/>
      <c r="M4" s="23"/>
      <c r="N4" s="23"/>
      <c r="O4" s="23"/>
      <c r="P4" s="23"/>
      <c r="Q4" s="23"/>
      <c r="R4" s="23"/>
      <c r="S4" s="23"/>
      <c r="T4" s="23"/>
      <c r="U4" s="23"/>
      <c r="V4" s="24"/>
    </row>
    <row r="5" spans="1:22" ht="21" x14ac:dyDescent="0.35">
      <c r="A5" s="21" t="s">
        <v>31</v>
      </c>
      <c r="B5" s="21"/>
      <c r="C5" s="22" t="s">
        <v>44</v>
      </c>
      <c r="D5" s="23"/>
      <c r="E5" s="23"/>
      <c r="F5" s="23"/>
      <c r="G5" s="23"/>
      <c r="H5" s="23"/>
      <c r="I5" s="23"/>
      <c r="J5" s="23"/>
      <c r="K5" s="23"/>
      <c r="L5" s="23"/>
      <c r="M5" s="23"/>
      <c r="N5" s="23"/>
      <c r="O5" s="23"/>
      <c r="P5" s="23"/>
      <c r="Q5" s="23"/>
      <c r="R5" s="23"/>
      <c r="S5" s="23"/>
      <c r="T5" s="23"/>
      <c r="U5" s="23"/>
      <c r="V5" s="24"/>
    </row>
    <row r="6" spans="1:22" ht="21" x14ac:dyDescent="0.35">
      <c r="A6" s="21" t="s">
        <v>19</v>
      </c>
      <c r="B6" s="21"/>
      <c r="C6" s="32">
        <v>43472</v>
      </c>
      <c r="D6" s="23"/>
      <c r="E6" s="23"/>
      <c r="F6" s="23"/>
      <c r="G6" s="23"/>
      <c r="H6" s="23"/>
      <c r="I6" s="23"/>
      <c r="J6" s="23"/>
      <c r="K6" s="23"/>
      <c r="L6" s="23"/>
      <c r="M6" s="23"/>
      <c r="N6" s="23"/>
      <c r="O6" s="23"/>
      <c r="P6" s="23"/>
      <c r="Q6" s="23"/>
      <c r="R6" s="23"/>
      <c r="S6" s="23"/>
      <c r="T6" s="23"/>
      <c r="U6" s="23"/>
      <c r="V6" s="24"/>
    </row>
    <row r="7" spans="1:22" ht="21" x14ac:dyDescent="0.35">
      <c r="A7" s="21" t="s">
        <v>30</v>
      </c>
      <c r="B7" s="21"/>
      <c r="C7" s="32">
        <v>43535</v>
      </c>
      <c r="D7" s="23"/>
      <c r="E7" s="23"/>
      <c r="F7" s="23"/>
      <c r="G7" s="23"/>
      <c r="H7" s="23"/>
      <c r="I7" s="23"/>
      <c r="J7" s="23"/>
      <c r="K7" s="23"/>
      <c r="L7" s="23"/>
      <c r="M7" s="23"/>
      <c r="N7" s="23"/>
      <c r="O7" s="23"/>
      <c r="P7" s="23"/>
      <c r="Q7" s="23"/>
      <c r="R7" s="23"/>
      <c r="S7" s="23"/>
      <c r="T7" s="23"/>
      <c r="U7" s="23"/>
      <c r="V7" s="24"/>
    </row>
    <row r="8" spans="1:22" ht="21" x14ac:dyDescent="0.35">
      <c r="A8" s="21" t="s">
        <v>20</v>
      </c>
      <c r="B8" s="21"/>
      <c r="C8" s="32">
        <v>43556</v>
      </c>
      <c r="D8" s="23"/>
      <c r="E8" s="23"/>
      <c r="F8" s="23"/>
      <c r="G8" s="23"/>
      <c r="H8" s="23"/>
      <c r="I8" s="23"/>
      <c r="J8" s="23"/>
      <c r="K8" s="23"/>
      <c r="L8" s="23"/>
      <c r="M8" s="23"/>
      <c r="N8" s="23"/>
      <c r="O8" s="23"/>
      <c r="P8" s="23"/>
      <c r="Q8" s="23"/>
      <c r="R8" s="23"/>
      <c r="S8" s="23"/>
      <c r="T8" s="23"/>
      <c r="U8" s="23"/>
      <c r="V8" s="24"/>
    </row>
    <row r="9" spans="1:22" ht="21" x14ac:dyDescent="0.35">
      <c r="A9" s="21" t="s">
        <v>29</v>
      </c>
      <c r="B9" s="21"/>
      <c r="C9" s="32">
        <v>43678</v>
      </c>
      <c r="D9" s="23"/>
      <c r="E9" s="23"/>
      <c r="F9" s="23"/>
      <c r="G9" s="23"/>
      <c r="H9" s="23"/>
      <c r="I9" s="23"/>
      <c r="J9" s="23"/>
      <c r="K9" s="23"/>
      <c r="L9" s="23"/>
      <c r="M9" s="23"/>
      <c r="N9" s="23"/>
      <c r="O9" s="23"/>
      <c r="P9" s="23"/>
      <c r="Q9" s="23"/>
      <c r="R9" s="23"/>
      <c r="S9" s="23"/>
      <c r="T9" s="23"/>
      <c r="U9" s="23"/>
      <c r="V9" s="24"/>
    </row>
    <row r="10" spans="1:22" ht="21" x14ac:dyDescent="0.35">
      <c r="A10" s="21" t="s">
        <v>32</v>
      </c>
      <c r="B10" s="21"/>
      <c r="C10" s="22" t="s">
        <v>33</v>
      </c>
      <c r="D10" s="23"/>
      <c r="E10" s="23"/>
      <c r="F10" s="23"/>
      <c r="G10" s="23"/>
      <c r="H10" s="23"/>
      <c r="I10" s="23"/>
      <c r="J10" s="23"/>
      <c r="K10" s="23"/>
      <c r="L10" s="23"/>
      <c r="M10" s="23"/>
      <c r="N10" s="23"/>
      <c r="O10" s="23"/>
      <c r="P10" s="23"/>
      <c r="Q10" s="23"/>
      <c r="R10" s="23"/>
      <c r="S10" s="23"/>
      <c r="T10" s="23"/>
      <c r="U10" s="23"/>
      <c r="V10" s="24"/>
    </row>
    <row r="11" spans="1:22" s="1" customFormat="1" ht="16.5" customHeight="1" x14ac:dyDescent="0.3">
      <c r="A11" s="33" t="s">
        <v>23</v>
      </c>
      <c r="B11" s="34"/>
      <c r="C11" s="34"/>
      <c r="D11" s="34"/>
      <c r="E11" s="34"/>
      <c r="F11" s="34"/>
      <c r="G11" s="34"/>
      <c r="H11" s="34"/>
      <c r="I11" s="34"/>
      <c r="J11" s="34"/>
      <c r="K11" s="34"/>
      <c r="L11" s="2"/>
      <c r="M11" s="35" t="s">
        <v>24</v>
      </c>
      <c r="N11" s="36"/>
      <c r="O11" s="36"/>
      <c r="P11" s="36"/>
      <c r="Q11" s="36"/>
      <c r="R11" s="36"/>
      <c r="S11" s="36"/>
      <c r="T11" s="36"/>
      <c r="U11" s="36"/>
      <c r="V11" s="37"/>
    </row>
    <row r="12" spans="1:22" s="9" customFormat="1" ht="31.5" x14ac:dyDescent="0.25">
      <c r="A12" s="3" t="s">
        <v>28</v>
      </c>
      <c r="B12" s="4" t="s">
        <v>0</v>
      </c>
      <c r="C12" s="4" t="s">
        <v>1</v>
      </c>
      <c r="D12" s="4" t="s">
        <v>2</v>
      </c>
      <c r="E12" s="4" t="s">
        <v>3</v>
      </c>
      <c r="F12" s="4" t="s">
        <v>27</v>
      </c>
      <c r="G12" s="4" t="s">
        <v>4</v>
      </c>
      <c r="H12" s="4" t="s">
        <v>5</v>
      </c>
      <c r="I12" s="4" t="s">
        <v>17</v>
      </c>
      <c r="J12" s="4" t="s">
        <v>6</v>
      </c>
      <c r="K12" s="4" t="s">
        <v>7</v>
      </c>
      <c r="L12" s="5" t="s">
        <v>21</v>
      </c>
      <c r="M12" s="6" t="s">
        <v>8</v>
      </c>
      <c r="N12" s="7" t="s">
        <v>9</v>
      </c>
      <c r="O12" s="7" t="s">
        <v>11</v>
      </c>
      <c r="P12" s="7" t="s">
        <v>12</v>
      </c>
      <c r="Q12" s="7" t="s">
        <v>10</v>
      </c>
      <c r="R12" s="7" t="s">
        <v>16</v>
      </c>
      <c r="S12" s="7" t="s">
        <v>13</v>
      </c>
      <c r="T12" s="7" t="s">
        <v>14</v>
      </c>
      <c r="U12" s="8" t="s">
        <v>15</v>
      </c>
      <c r="V12" s="13" t="s">
        <v>35</v>
      </c>
    </row>
    <row r="13" spans="1:22" ht="15.75" x14ac:dyDescent="0.25">
      <c r="A13" s="14"/>
      <c r="B13" s="14"/>
      <c r="C13" s="14"/>
      <c r="D13" s="14"/>
      <c r="E13" s="14"/>
      <c r="F13" s="14"/>
      <c r="G13" s="14"/>
      <c r="H13" s="15"/>
      <c r="I13" s="14">
        <v>96.2</v>
      </c>
      <c r="J13" s="16" t="s">
        <v>26</v>
      </c>
      <c r="K13" s="17">
        <v>100</v>
      </c>
      <c r="L13" s="18"/>
      <c r="M13" s="14">
        <v>25</v>
      </c>
      <c r="N13" s="14" t="s">
        <v>40</v>
      </c>
      <c r="O13" s="14"/>
      <c r="P13" s="14"/>
      <c r="Q13" s="14">
        <v>10</v>
      </c>
      <c r="R13" s="14">
        <v>10</v>
      </c>
      <c r="S13" s="14" t="s">
        <v>37</v>
      </c>
      <c r="T13" s="19">
        <v>15.21</v>
      </c>
      <c r="U13" s="14" t="s">
        <v>36</v>
      </c>
      <c r="V13" s="11" t="e">
        <f ca="1">DATE(YEAR(H13)+VLOOKUP(H13,AOWnieuw,3,TRUE),MONTH(H13)+VLOOKUP(H13,AOWnieuw,4,TRUE),DAY(H13))</f>
        <v>#REF!</v>
      </c>
    </row>
    <row r="14" spans="1:22" ht="15.75" x14ac:dyDescent="0.25">
      <c r="A14" s="14"/>
      <c r="B14" s="14"/>
      <c r="C14" s="14"/>
      <c r="D14" s="14"/>
      <c r="E14" s="14"/>
      <c r="F14" s="20"/>
      <c r="G14" s="14"/>
      <c r="H14" s="15"/>
      <c r="I14" s="14">
        <v>133</v>
      </c>
      <c r="J14" s="16" t="s">
        <v>26</v>
      </c>
      <c r="K14" s="17">
        <v>49.62</v>
      </c>
      <c r="L14" s="18"/>
      <c r="M14" s="14">
        <v>25</v>
      </c>
      <c r="N14" s="14" t="s">
        <v>40</v>
      </c>
      <c r="O14" s="14"/>
      <c r="P14" s="14"/>
      <c r="Q14" s="14">
        <v>6</v>
      </c>
      <c r="R14" s="14">
        <v>6</v>
      </c>
      <c r="S14" s="14" t="s">
        <v>37</v>
      </c>
      <c r="T14" s="14">
        <v>12.74</v>
      </c>
      <c r="U14" s="14" t="s">
        <v>38</v>
      </c>
      <c r="V14" s="11" t="e">
        <f ca="1">DATE(YEAR(H14)+VLOOKUP(H14,AOWnieuw,3,TRUE),MONTH(H14)+VLOOKUP(H14,AOWnieuw,4,TRUE),DAY(H14))</f>
        <v>#REF!</v>
      </c>
    </row>
    <row r="15" spans="1:22" ht="15.75" x14ac:dyDescent="0.25">
      <c r="A15" s="14"/>
      <c r="B15" s="14"/>
      <c r="C15" s="14"/>
      <c r="D15" s="14"/>
      <c r="E15" s="14"/>
      <c r="F15" s="14"/>
      <c r="G15" s="14"/>
      <c r="H15" s="15"/>
      <c r="I15" s="14">
        <v>173.3</v>
      </c>
      <c r="J15" s="16" t="s">
        <v>26</v>
      </c>
      <c r="K15" s="17">
        <v>38.04</v>
      </c>
      <c r="L15" s="18"/>
      <c r="M15" s="14">
        <v>25</v>
      </c>
      <c r="N15" s="14" t="s">
        <v>40</v>
      </c>
      <c r="O15" s="14"/>
      <c r="P15" s="14"/>
      <c r="Q15" s="14">
        <v>5</v>
      </c>
      <c r="R15" s="14">
        <v>5</v>
      </c>
      <c r="S15" s="14" t="s">
        <v>37</v>
      </c>
      <c r="T15" s="19">
        <v>13.82</v>
      </c>
      <c r="U15" s="14" t="s">
        <v>41</v>
      </c>
      <c r="V15" s="11" t="e">
        <f ca="1">DATE(YEAR(H15)+VLOOKUP(H15,AOWnieuw,3,TRUE),MONTH(H15)+VLOOKUP(H15,AOWnieuw,4,TRUE),DAY(H15))</f>
        <v>#REF!</v>
      </c>
    </row>
    <row r="16" spans="1:22" ht="15.75" x14ac:dyDescent="0.25">
      <c r="A16" s="14"/>
      <c r="B16" s="14"/>
      <c r="C16" s="14"/>
      <c r="D16" s="14"/>
      <c r="E16" s="14"/>
      <c r="F16" s="14"/>
      <c r="G16" s="14"/>
      <c r="H16" s="15"/>
      <c r="I16" s="14">
        <v>88.78</v>
      </c>
      <c r="J16" s="16" t="s">
        <v>26</v>
      </c>
      <c r="K16" s="17">
        <v>100</v>
      </c>
      <c r="L16" s="18"/>
      <c r="M16" s="14">
        <v>25</v>
      </c>
      <c r="N16" s="14" t="s">
        <v>40</v>
      </c>
      <c r="O16" s="14"/>
      <c r="P16" s="14"/>
      <c r="Q16" s="14">
        <v>5</v>
      </c>
      <c r="R16" s="14">
        <v>5</v>
      </c>
      <c r="S16" s="14" t="s">
        <v>37</v>
      </c>
      <c r="T16" s="19">
        <v>13.82</v>
      </c>
      <c r="U16" s="14" t="s">
        <v>39</v>
      </c>
      <c r="V16" s="11" t="e">
        <f ca="1">DATE(YEAR(H16)+VLOOKUP(H16,AOWnieuw,3,TRUE),MONTH(H16)+VLOOKUP(H16,AOWnieuw,4,TRUE),DAY(H16))</f>
        <v>#REF!</v>
      </c>
    </row>
    <row r="17" spans="1:22" ht="15.75" x14ac:dyDescent="0.25">
      <c r="A17" s="10"/>
      <c r="B17" s="10"/>
      <c r="C17" s="10"/>
      <c r="D17" s="10"/>
      <c r="E17" s="10"/>
      <c r="F17" s="10"/>
      <c r="G17" s="10"/>
      <c r="H17" s="11"/>
      <c r="I17" s="10"/>
      <c r="J17" s="10"/>
      <c r="K17" s="10"/>
      <c r="L17" s="10"/>
      <c r="M17" s="10"/>
      <c r="N17" s="10"/>
      <c r="O17" s="10"/>
      <c r="P17" s="10"/>
      <c r="Q17" s="10"/>
      <c r="R17" s="10"/>
      <c r="S17" s="10"/>
      <c r="T17" s="12"/>
      <c r="U17" s="12"/>
      <c r="V17" s="11" t="e">
        <f ca="1">DATE(YEAR(H17)+VLOOKUP(H17,AOWnieuw,3,TRUE),MONTH(H17)+VLOOKUP(H17,AOWnieuw,4,TRUE),DAY(H17))</f>
        <v>#REF!</v>
      </c>
    </row>
  </sheetData>
  <sortState ref="A13:Z16">
    <sortCondition descending="1" ref="R13:R16"/>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dataValidations xWindow="802" yWindow="393" count="25">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type="list" allowBlank="1" showInputMessage="1" showErrorMessage="1" sqref="N17">
      <formula1>#REF!</formula1>
    </dataValidation>
    <dataValidation type="list" allowBlank="1" showInputMessage="1" showErrorMessage="1" prompt="Gewerkte uren per maand, periode of week._x000a_" sqref="J17">
      <formula1>#REF!</formula1>
    </dataValidation>
    <dataValidation type="list" allowBlank="1" showInputMessage="1" showErrorMessage="1" sqref="N13:N16">
      <formula1>#REF!</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dataValidation allowBlank="1" showInputMessage="1" showErrorMessage="1" prompt="Standplaats zijnde het vestigingsadres." sqref="U12:V12"/>
    <dataValidation type="list" allowBlank="1" showInputMessage="1" showErrorMessage="1" sqref="C10:V10">
      <formula1>#REF!</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 Wegman</vt:lpstr>
      <vt:lpstr>'Opgave Bewerkt Wegman'!Afdrukbereik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2019-02-07T12:00:06Z</dcterms:modified>
</cp:coreProperties>
</file>